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e d'emploi" sheetId="1" state="visible" r:id="rId1"/>
    <sheet xmlns:r="http://schemas.openxmlformats.org/officeDocument/2006/relationships" name="Véhicules" sheetId="2" state="visible" r:id="rId2"/>
    <sheet xmlns:r="http://schemas.openxmlformats.org/officeDocument/2006/relationships" name="Locations" sheetId="3" state="visible" r:id="rId3"/>
    <sheet xmlns:r="http://schemas.openxmlformats.org/officeDocument/2006/relationships" name="Dépenses" sheetId="4" state="visible" r:id="rId4"/>
    <sheet xmlns:r="http://schemas.openxmlformats.org/officeDocument/2006/relationships" name="Résultat"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131230"/>
      <sz val="16"/>
    </font>
    <font>
      <i val="1"/>
      <color rgb="0064748B"/>
    </font>
    <font>
      <b val="1"/>
      <color rgb="00131230"/>
    </font>
    <font>
      <name val="Calibri"/>
      <b val="1"/>
      <color rgb="00FFFFFF"/>
      <sz val="11"/>
    </font>
    <font>
      <i val="1"/>
      <color rgb="0094A3B8"/>
    </font>
    <font>
      <i val="1"/>
      <color rgb="0064748B"/>
      <sz val="9"/>
    </font>
  </fonts>
  <fills count="4">
    <fill>
      <patternFill/>
    </fill>
    <fill>
      <patternFill patternType="gray125"/>
    </fill>
    <fill>
      <patternFill patternType="solid">
        <fgColor rgb="00131230"/>
      </patternFill>
    </fill>
    <fill>
      <patternFill patternType="solid">
        <fgColor rgb="00EEF2FF"/>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xf>
    <xf numFmtId="0" fontId="0" fillId="0" borderId="1" pivotButton="0" quotePrefix="0" xfId="0"/>
    <xf numFmtId="0" fontId="5" fillId="0" borderId="1" pivotButton="0" quotePrefix="0" xfId="0"/>
    <xf numFmtId="0" fontId="3" fillId="3" borderId="1" pivotButton="0" quotePrefix="0" xfId="0"/>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showGridLines="0" workbookViewId="0">
      <selection activeCell="A1" sqref="A1"/>
    </sheetView>
  </sheetViews>
  <sheetFormatPr baseColWidth="8" defaultRowHeight="15"/>
  <cols>
    <col width="3" customWidth="1" min="1" max="1"/>
    <col width="30" customWidth="1" min="2" max="2"/>
    <col width="95" customWidth="1" min="3" max="3"/>
  </cols>
  <sheetData>
    <row r="1"/>
    <row r="2">
      <c r="B2" s="1" t="inlineStr">
        <is>
          <t>Fleevana — Tableau de gestion de location de voiture</t>
        </is>
      </c>
    </row>
    <row r="3">
      <c r="B3" s="2" t="inlineStr">
        <is>
          <t>Version 1.0 — septembre 2026 · Gratuit · fleevana.com</t>
        </is>
      </c>
    </row>
    <row r="4"/>
    <row r="5" ht="32" customHeight="1">
      <c r="B5" s="3" t="inlineStr">
        <is>
          <t>1. Véhicules</t>
        </is>
      </c>
      <c r="C5" s="4" t="inlineStr">
        <is>
          <t>Renseignez chaque voiture dans l'onglet Véhicules : un identifiant court (V1, V2…), le prix d'achat et le kilométrage. Ces identifiants alimentent les listes déroulantes des autres onglets.</t>
        </is>
      </c>
    </row>
    <row r="6"/>
    <row r="7" ht="32" customHeight="1">
      <c r="B7" s="3" t="inlineStr">
        <is>
          <t>2. Locations</t>
        </is>
      </c>
      <c r="C7" s="4" t="inlineStr">
        <is>
          <t>À chaque location terminée, ajoutez une ligne dans Locations : dates, véhicule, plateforme et surtout le revenu NET réellement encaissé (après frais de service de la plateforme), pas le prix affiché.</t>
        </is>
      </c>
    </row>
    <row r="8"/>
    <row r="9" ht="32" customHeight="1">
      <c r="B9" s="3" t="inlineStr">
        <is>
          <t>3. Dépenses</t>
        </is>
      </c>
      <c r="C9" s="4" t="inlineStr">
        <is>
          <t>Enregistrez chaque dépense dans Dépenses avec sa catégorie. Votre assurance personnelle (hors location) est une dépense mensuelle comme une autre.</t>
        </is>
      </c>
    </row>
    <row r="10"/>
    <row r="11" ht="32" customHeight="1">
      <c r="B11" s="3" t="inlineStr">
        <is>
          <t>4. Résultat</t>
        </is>
      </c>
      <c r="C11" s="4" t="inlineStr">
        <is>
          <t>L'onglet Résultat se calcule seul : revenus, dépenses et solde par véhicule, puis le total. Les formules sont visibles et modifiables — rien n'est caché.</t>
        </is>
      </c>
    </row>
    <row r="12"/>
    <row r="13" ht="32" customHeight="1">
      <c r="B13" s="3" t="inlineStr">
        <is>
          <t>Lignes d'exemple</t>
        </is>
      </c>
      <c r="C13" s="4" t="inlineStr">
        <is>
          <t>Les premières lignes de chaque onglet sont des exemples (mention « exemple »). Supprimez-les quand vous saisissez vos vraies données.</t>
        </is>
      </c>
    </row>
    <row r="14"/>
    <row r="15" ht="32" customHeight="1">
      <c r="B15" s="3" t="inlineStr">
        <is>
          <t>Limites du fichier</t>
        </is>
      </c>
      <c r="C15" s="4" t="inlineStr">
        <is>
          <t>Ce tableau suit la trésorerie : il n'intègre ni la décote kilométrique, ni les relevés de visibilité et de prix de vos annonces, ni de rapport mensuel automatique.</t>
        </is>
      </c>
    </row>
    <row r="16"/>
    <row r="17" ht="32" customHeight="1">
      <c r="B17" s="3" t="inlineStr">
        <is>
          <t>Aller plus loin</t>
        </is>
      </c>
      <c r="C17" s="4" t="inlineStr">
        <is>
          <t>Fleevana automatise tout ça : import de vos locations par IA (capture d'écran ou export CSV de cet onglet), rentabilité par véhicule décote comprise, rappels d'entretien, suivi hebdomadaire de vos annonces Getaround et Turo. Gratuit jusqu'à 2 véhicules → fleevana.com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8" customWidth="1" min="1" max="1"/>
    <col width="26" customWidth="1" min="2" max="2"/>
    <col width="16" customWidth="1" min="3" max="3"/>
    <col width="14" customWidth="1" min="4" max="4"/>
    <col width="16" customWidth="1" min="5" max="5"/>
    <col width="12" customWidth="1" min="6" max="6"/>
    <col width="30" customWidth="1" min="7" max="7"/>
  </cols>
  <sheetData>
    <row r="1">
      <c r="A1" s="5" t="inlineStr">
        <is>
          <t>ID</t>
        </is>
      </c>
      <c r="B1" s="5" t="inlineStr">
        <is>
          <t>Modèle</t>
        </is>
      </c>
      <c r="C1" s="5" t="inlineStr">
        <is>
          <t>Immatriculation</t>
        </is>
      </c>
      <c r="D1" s="5" t="inlineStr">
        <is>
          <t>Date d'achat</t>
        </is>
      </c>
      <c r="E1" s="5" t="inlineStr">
        <is>
          <t>Prix d'achat (€)</t>
        </is>
      </c>
      <c r="F1" s="5" t="inlineStr">
        <is>
          <t>Km à l'achat</t>
        </is>
      </c>
      <c r="G1" s="5" t="inlineStr">
        <is>
          <t>Note</t>
        </is>
      </c>
    </row>
    <row r="2">
      <c r="A2" s="6" t="inlineStr">
        <is>
          <t>V1</t>
        </is>
      </c>
      <c r="B2" s="6" t="inlineStr">
        <is>
          <t>Peugeot 208 (exemple)</t>
        </is>
      </c>
      <c r="C2" s="6" t="inlineStr">
        <is>
          <t>AA-123-BB</t>
        </is>
      </c>
      <c r="D2" s="6" t="inlineStr">
        <is>
          <t>2025-09-01</t>
        </is>
      </c>
      <c r="E2" s="6" t="n">
        <v>11000</v>
      </c>
      <c r="F2" s="6" t="n">
        <v>60000</v>
      </c>
      <c r="G2" s="7" t="inlineStr">
        <is>
          <t>exemple — à supprimer</t>
        </is>
      </c>
    </row>
    <row r="3">
      <c r="A3" s="6" t="inlineStr">
        <is>
          <t>V2</t>
        </is>
      </c>
      <c r="B3" s="6" t="inlineStr">
        <is>
          <t>Toyota Yaris hybride (exemple)</t>
        </is>
      </c>
      <c r="C3" s="6" t="inlineStr">
        <is>
          <t>CC-456-DD</t>
        </is>
      </c>
      <c r="D3" s="6" t="inlineStr">
        <is>
          <t>2025-11-15</t>
        </is>
      </c>
      <c r="E3" s="6" t="n">
        <v>14500</v>
      </c>
      <c r="F3" s="6" t="n">
        <v>75000</v>
      </c>
      <c r="G3" s="7" t="inlineStr">
        <is>
          <t>exemple — à supprimer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0" customWidth="1" min="3" max="3"/>
    <col width="14" customWidth="1" min="4" max="4"/>
    <col width="20" customWidth="1" min="5" max="5"/>
    <col width="13" customWidth="1" min="6" max="6"/>
    <col width="30" customWidth="1" min="7" max="7"/>
  </cols>
  <sheetData>
    <row r="1">
      <c r="A1" s="5" t="inlineStr">
        <is>
          <t>Date début</t>
        </is>
      </c>
      <c r="B1" s="5" t="inlineStr">
        <is>
          <t>Date fin</t>
        </is>
      </c>
      <c r="C1" s="5" t="inlineStr">
        <is>
          <t>Véhicule</t>
        </is>
      </c>
      <c r="D1" s="5" t="inlineStr">
        <is>
          <t>Plateforme</t>
        </is>
      </c>
      <c r="E1" s="5" t="inlineStr">
        <is>
          <t>Revenu net encaissé (€)</t>
        </is>
      </c>
      <c r="F1" s="5" t="inlineStr">
        <is>
          <t>Km parcourus</t>
        </is>
      </c>
      <c r="G1" s="5" t="inlineStr">
        <is>
          <t>Note</t>
        </is>
      </c>
    </row>
    <row r="2">
      <c r="A2" s="6" t="inlineStr">
        <is>
          <t>2026-09-02</t>
        </is>
      </c>
      <c r="B2" s="6" t="inlineStr">
        <is>
          <t>2026-09-04</t>
        </is>
      </c>
      <c r="C2" s="6" t="inlineStr">
        <is>
          <t>V1</t>
        </is>
      </c>
      <c r="D2" s="6" t="inlineStr">
        <is>
          <t>Getaround</t>
        </is>
      </c>
      <c r="E2" s="6" t="n">
        <v>87</v>
      </c>
      <c r="F2" s="6" t="n">
        <v>210</v>
      </c>
      <c r="G2" s="7" t="inlineStr">
        <is>
          <t>exemple — à supprimer</t>
        </is>
      </c>
    </row>
    <row r="3">
      <c r="A3" s="6" t="inlineStr">
        <is>
          <t>2026-09-06</t>
        </is>
      </c>
      <c r="B3" s="6" t="inlineStr">
        <is>
          <t>2026-09-07</t>
        </is>
      </c>
      <c r="C3" s="6" t="inlineStr">
        <is>
          <t>V1</t>
        </is>
      </c>
      <c r="D3" s="6" t="inlineStr">
        <is>
          <t>Turo</t>
        </is>
      </c>
      <c r="E3" s="6" t="n">
        <v>64</v>
      </c>
      <c r="F3" s="6" t="n">
        <v>95</v>
      </c>
      <c r="G3" s="7" t="inlineStr">
        <is>
          <t>exemple — à supprimer</t>
        </is>
      </c>
    </row>
    <row r="4">
      <c r="A4" s="6" t="inlineStr">
        <is>
          <t>2026-09-05</t>
        </is>
      </c>
      <c r="B4" s="6" t="inlineStr">
        <is>
          <t>2026-09-08</t>
        </is>
      </c>
      <c r="C4" s="6" t="inlineStr">
        <is>
          <t>V2</t>
        </is>
      </c>
      <c r="D4" s="6" t="inlineStr">
        <is>
          <t>Getaround</t>
        </is>
      </c>
      <c r="E4" s="6" t="n">
        <v>132</v>
      </c>
      <c r="F4" s="6" t="n">
        <v>340</v>
      </c>
      <c r="G4" s="7" t="inlineStr">
        <is>
          <t>exemple — à supprimer</t>
        </is>
      </c>
    </row>
  </sheetData>
  <dataValidations count="2">
    <dataValidation sqref="C2:C500" showDropDown="0" showInputMessage="0" showErrorMessage="0" allowBlank="1" type="list">
      <formula1>=Véhicules!$A$2:$A$50</formula1>
    </dataValidation>
    <dataValidation sqref="D2:D500" showDropDown="0" showInputMessage="0" showErrorMessage="0" allowBlank="1" type="list">
      <formula1>"Getaround,Turo,Roadstr,Direct"</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22" customWidth="1" min="3" max="3"/>
    <col width="13" customWidth="1" min="4" max="4"/>
    <col width="12" customWidth="1" min="5" max="5"/>
    <col width="34" customWidth="1" min="6" max="6"/>
  </cols>
  <sheetData>
    <row r="1">
      <c r="A1" s="5" t="inlineStr">
        <is>
          <t>Date</t>
        </is>
      </c>
      <c r="B1" s="5" t="inlineStr">
        <is>
          <t>Véhicule</t>
        </is>
      </c>
      <c r="C1" s="5" t="inlineStr">
        <is>
          <t>Catégorie</t>
        </is>
      </c>
      <c r="D1" s="5" t="inlineStr">
        <is>
          <t>Montant (€)</t>
        </is>
      </c>
      <c r="E1" s="5" t="inlineStr">
        <is>
          <t>Justificatif</t>
        </is>
      </c>
      <c r="F1" s="5" t="inlineStr">
        <is>
          <t>Note</t>
        </is>
      </c>
    </row>
    <row r="2">
      <c r="A2" s="6" t="inlineStr">
        <is>
          <t>2026-09-01</t>
        </is>
      </c>
      <c r="B2" s="6" t="inlineStr">
        <is>
          <t>V1</t>
        </is>
      </c>
      <c r="C2" s="6" t="inlineStr">
        <is>
          <t>Assurance (hors location)</t>
        </is>
      </c>
      <c r="D2" s="6" t="n">
        <v>55</v>
      </c>
      <c r="E2" s="6" t="inlineStr">
        <is>
          <t>Oui</t>
        </is>
      </c>
      <c r="F2" s="7" t="inlineStr">
        <is>
          <t>exemple — à supprimer</t>
        </is>
      </c>
    </row>
    <row r="3">
      <c r="A3" s="6" t="inlineStr">
        <is>
          <t>2026-09-04</t>
        </is>
      </c>
      <c r="B3" s="6" t="inlineStr">
        <is>
          <t>V1</t>
        </is>
      </c>
      <c r="C3" s="6" t="inlineStr">
        <is>
          <t>Nettoyage</t>
        </is>
      </c>
      <c r="D3" s="6" t="n">
        <v>9</v>
      </c>
      <c r="E3" s="6" t="inlineStr">
        <is>
          <t>Non</t>
        </is>
      </c>
      <c r="F3" s="7" t="inlineStr">
        <is>
          <t>exemple — à supprimer</t>
        </is>
      </c>
    </row>
    <row r="4">
      <c r="A4" s="6" t="inlineStr">
        <is>
          <t>2026-09-08</t>
        </is>
      </c>
      <c r="B4" s="6" t="inlineStr">
        <is>
          <t>V2</t>
        </is>
      </c>
      <c r="C4" s="6" t="inlineStr">
        <is>
          <t>Entretien</t>
        </is>
      </c>
      <c r="D4" s="6" t="n">
        <v>140</v>
      </c>
      <c r="E4" s="6" t="inlineStr">
        <is>
          <t>Oui</t>
        </is>
      </c>
      <c r="F4" s="7" t="inlineStr">
        <is>
          <t>exemple — plaquettes avant</t>
        </is>
      </c>
    </row>
  </sheetData>
  <dataValidations count="3">
    <dataValidation sqref="B2:B500" showDropDown="0" showInputMessage="0" showErrorMessage="0" allowBlank="1" type="list">
      <formula1>=Véhicules!$A$2:$A$50</formula1>
    </dataValidation>
    <dataValidation sqref="C2:C500" showDropDown="0" showInputMessage="0" showErrorMessage="0" allowBlank="1" type="list">
      <formula1>"Assurance (hors location),Nettoyage,Entretien,Carburant,Parking,Péages / amendes,Crédit,Autre"</formula1>
    </dataValidation>
    <dataValidation sqref="E2:E500" showDropDown="0" showInputMessage="0" showErrorMessage="0" allowBlank="1" type="list">
      <formula1>"Oui,Non"</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5"/>
  <sheetViews>
    <sheetView showGridLines="0" workbookViewId="0">
      <pane ySplit="1" topLeftCell="A2" activePane="bottomLeft" state="frozen"/>
      <selection pane="bottomLeft" activeCell="A1" sqref="A1"/>
    </sheetView>
  </sheetViews>
  <sheetFormatPr baseColWidth="8" defaultRowHeight="15"/>
  <cols>
    <col width="12" customWidth="1" min="1" max="1"/>
    <col width="17" customWidth="1" min="2" max="2"/>
    <col width="14" customWidth="1" min="3" max="3"/>
    <col width="13" customWidth="1" min="4" max="4"/>
    <col width="13" customWidth="1" min="5" max="5"/>
    <col width="12" customWidth="1" min="6" max="6"/>
  </cols>
  <sheetData>
    <row r="1">
      <c r="A1" s="5" t="inlineStr">
        <is>
          <t>Véhicule</t>
        </is>
      </c>
      <c r="B1" s="5" t="inlineStr">
        <is>
          <t>Revenus nets (€)</t>
        </is>
      </c>
      <c r="C1" s="5" t="inlineStr">
        <is>
          <t>Dépenses (€)</t>
        </is>
      </c>
      <c r="D1" s="5" t="inlineStr">
        <is>
          <t>Solde (€)</t>
        </is>
      </c>
      <c r="E1" s="5" t="inlineStr">
        <is>
          <t>Nb locations</t>
        </is>
      </c>
      <c r="F1" s="5" t="inlineStr">
        <is>
          <t>Km loués</t>
        </is>
      </c>
    </row>
    <row r="2">
      <c r="A2" s="6">
        <f>IF(Véhicules!A2="","",Véhicules!A2)</f>
        <v/>
      </c>
      <c r="B2" s="6">
        <f>IF(A2="","",SUMIFS(Locations!E:E,Locations!C:C,A2))</f>
        <v/>
      </c>
      <c r="C2" s="6">
        <f>IF(A2="","",SUMIFS(Dépenses!D:D,Dépenses!B:B,A2))</f>
        <v/>
      </c>
      <c r="D2" s="6">
        <f>IF(A2="","",B2-C2)</f>
        <v/>
      </c>
      <c r="E2" s="6">
        <f>IF(A2="","",COUNTIFS(Locations!C:C,A2))</f>
        <v/>
      </c>
      <c r="F2" s="6">
        <f>IF(A2="","",SUMIFS(Locations!F:F,Locations!C:C,A2))</f>
        <v/>
      </c>
    </row>
    <row r="3">
      <c r="A3" s="6">
        <f>IF(Véhicules!A3="","",Véhicules!A3)</f>
        <v/>
      </c>
      <c r="B3" s="6">
        <f>IF(A3="","",SUMIFS(Locations!E:E,Locations!C:C,A3))</f>
        <v/>
      </c>
      <c r="C3" s="6">
        <f>IF(A3="","",SUMIFS(Dépenses!D:D,Dépenses!B:B,A3))</f>
        <v/>
      </c>
      <c r="D3" s="6">
        <f>IF(A3="","",B3-C3)</f>
        <v/>
      </c>
      <c r="E3" s="6">
        <f>IF(A3="","",COUNTIFS(Locations!C:C,A3))</f>
        <v/>
      </c>
      <c r="F3" s="6">
        <f>IF(A3="","",SUMIFS(Locations!F:F,Locations!C:C,A3))</f>
        <v/>
      </c>
    </row>
    <row r="4">
      <c r="A4" s="6">
        <f>IF(Véhicules!A4="","",Véhicules!A4)</f>
        <v/>
      </c>
      <c r="B4" s="6">
        <f>IF(A4="","",SUMIFS(Locations!E:E,Locations!C:C,A4))</f>
        <v/>
      </c>
      <c r="C4" s="6">
        <f>IF(A4="","",SUMIFS(Dépenses!D:D,Dépenses!B:B,A4))</f>
        <v/>
      </c>
      <c r="D4" s="6">
        <f>IF(A4="","",B4-C4)</f>
        <v/>
      </c>
      <c r="E4" s="6">
        <f>IF(A4="","",COUNTIFS(Locations!C:C,A4))</f>
        <v/>
      </c>
      <c r="F4" s="6">
        <f>IF(A4="","",SUMIFS(Locations!F:F,Locations!C:C,A4))</f>
        <v/>
      </c>
    </row>
    <row r="5">
      <c r="A5" s="6">
        <f>IF(Véhicules!A5="","",Véhicules!A5)</f>
        <v/>
      </c>
      <c r="B5" s="6">
        <f>IF(A5="","",SUMIFS(Locations!E:E,Locations!C:C,A5))</f>
        <v/>
      </c>
      <c r="C5" s="6">
        <f>IF(A5="","",SUMIFS(Dépenses!D:D,Dépenses!B:B,A5))</f>
        <v/>
      </c>
      <c r="D5" s="6">
        <f>IF(A5="","",B5-C5)</f>
        <v/>
      </c>
      <c r="E5" s="6">
        <f>IF(A5="","",COUNTIFS(Locations!C:C,A5))</f>
        <v/>
      </c>
      <c r="F5" s="6">
        <f>IF(A5="","",SUMIFS(Locations!F:F,Locations!C:C,A5))</f>
        <v/>
      </c>
    </row>
    <row r="6">
      <c r="A6" s="6">
        <f>IF(Véhicules!A6="","",Véhicules!A6)</f>
        <v/>
      </c>
      <c r="B6" s="6">
        <f>IF(A6="","",SUMIFS(Locations!E:E,Locations!C:C,A6))</f>
        <v/>
      </c>
      <c r="C6" s="6">
        <f>IF(A6="","",SUMIFS(Dépenses!D:D,Dépenses!B:B,A6))</f>
        <v/>
      </c>
      <c r="D6" s="6">
        <f>IF(A6="","",B6-C6)</f>
        <v/>
      </c>
      <c r="E6" s="6">
        <f>IF(A6="","",COUNTIFS(Locations!C:C,A6))</f>
        <v/>
      </c>
      <c r="F6" s="6">
        <f>IF(A6="","",SUMIFS(Locations!F:F,Locations!C:C,A6))</f>
        <v/>
      </c>
    </row>
    <row r="7">
      <c r="A7" s="6">
        <f>IF(Véhicules!A7="","",Véhicules!A7)</f>
        <v/>
      </c>
      <c r="B7" s="6">
        <f>IF(A7="","",SUMIFS(Locations!E:E,Locations!C:C,A7))</f>
        <v/>
      </c>
      <c r="C7" s="6">
        <f>IF(A7="","",SUMIFS(Dépenses!D:D,Dépenses!B:B,A7))</f>
        <v/>
      </c>
      <c r="D7" s="6">
        <f>IF(A7="","",B7-C7)</f>
        <v/>
      </c>
      <c r="E7" s="6">
        <f>IF(A7="","",COUNTIFS(Locations!C:C,A7))</f>
        <v/>
      </c>
      <c r="F7" s="6">
        <f>IF(A7="","",SUMIFS(Locations!F:F,Locations!C:C,A7))</f>
        <v/>
      </c>
    </row>
    <row r="8">
      <c r="A8" s="6">
        <f>IF(Véhicules!A8="","",Véhicules!A8)</f>
        <v/>
      </c>
      <c r="B8" s="6">
        <f>IF(A8="","",SUMIFS(Locations!E:E,Locations!C:C,A8))</f>
        <v/>
      </c>
      <c r="C8" s="6">
        <f>IF(A8="","",SUMIFS(Dépenses!D:D,Dépenses!B:B,A8))</f>
        <v/>
      </c>
      <c r="D8" s="6">
        <f>IF(A8="","",B8-C8)</f>
        <v/>
      </c>
      <c r="E8" s="6">
        <f>IF(A8="","",COUNTIFS(Locations!C:C,A8))</f>
        <v/>
      </c>
      <c r="F8" s="6">
        <f>IF(A8="","",SUMIFS(Locations!F:F,Locations!C:C,A8))</f>
        <v/>
      </c>
    </row>
    <row r="9">
      <c r="A9" s="6">
        <f>IF(Véhicules!A9="","",Véhicules!A9)</f>
        <v/>
      </c>
      <c r="B9" s="6">
        <f>IF(A9="","",SUMIFS(Locations!E:E,Locations!C:C,A9))</f>
        <v/>
      </c>
      <c r="C9" s="6">
        <f>IF(A9="","",SUMIFS(Dépenses!D:D,Dépenses!B:B,A9))</f>
        <v/>
      </c>
      <c r="D9" s="6">
        <f>IF(A9="","",B9-C9)</f>
        <v/>
      </c>
      <c r="E9" s="6">
        <f>IF(A9="","",COUNTIFS(Locations!C:C,A9))</f>
        <v/>
      </c>
      <c r="F9" s="6">
        <f>IF(A9="","",SUMIFS(Locations!F:F,Locations!C:C,A9))</f>
        <v/>
      </c>
    </row>
    <row r="10">
      <c r="A10" s="6">
        <f>IF(Véhicules!A10="","",Véhicules!A10)</f>
        <v/>
      </c>
      <c r="B10" s="6">
        <f>IF(A10="","",SUMIFS(Locations!E:E,Locations!C:C,A10))</f>
        <v/>
      </c>
      <c r="C10" s="6">
        <f>IF(A10="","",SUMIFS(Dépenses!D:D,Dépenses!B:B,A10))</f>
        <v/>
      </c>
      <c r="D10" s="6">
        <f>IF(A10="","",B10-C10)</f>
        <v/>
      </c>
      <c r="E10" s="6">
        <f>IF(A10="","",COUNTIFS(Locations!C:C,A10))</f>
        <v/>
      </c>
      <c r="F10" s="6">
        <f>IF(A10="","",SUMIFS(Locations!F:F,Locations!C:C,A10))</f>
        <v/>
      </c>
    </row>
    <row r="11">
      <c r="A11" s="6">
        <f>IF(Véhicules!A11="","",Véhicules!A11)</f>
        <v/>
      </c>
      <c r="B11" s="6">
        <f>IF(A11="","",SUMIFS(Locations!E:E,Locations!C:C,A11))</f>
        <v/>
      </c>
      <c r="C11" s="6">
        <f>IF(A11="","",SUMIFS(Dépenses!D:D,Dépenses!B:B,A11))</f>
        <v/>
      </c>
      <c r="D11" s="6">
        <f>IF(A11="","",B11-C11)</f>
        <v/>
      </c>
      <c r="E11" s="6">
        <f>IF(A11="","",COUNTIFS(Locations!C:C,A11))</f>
        <v/>
      </c>
      <c r="F11" s="6">
        <f>IF(A11="","",SUMIFS(Locations!F:F,Locations!C:C,A11))</f>
        <v/>
      </c>
    </row>
    <row r="13">
      <c r="A13" s="3" t="inlineStr">
        <is>
          <t>TOTAL</t>
        </is>
      </c>
      <c r="B13" s="8">
        <f>SUM(B2:B11)</f>
        <v/>
      </c>
      <c r="C13" s="8">
        <f>SUM(C2:C11)</f>
        <v/>
      </c>
      <c r="D13" s="8">
        <f>SUM(D2:D11)</f>
        <v/>
      </c>
      <c r="E13" s="8">
        <f>SUM(E2:E11)</f>
        <v/>
      </c>
      <c r="F13" s="8">
        <f>SUM(F2:F11)</f>
        <v/>
      </c>
    </row>
    <row r="15">
      <c r="A15" s="9" t="inlineStr">
        <is>
          <t>Rappel : ce solde est la trésorerie. Pour le résultat économique (décote kilométrique comprise), utilisez le simulateur ou le suivi Fleevana.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2026-09-11T01:15:26Z</dcterms:created>
  <dcterms:modified xmlns:dcterms="http://purl.org/dc/terms/" xmlns:xsi="http://www.w3.org/2001/XMLSchema-instance" xsi:type="dcterms:W3CDTF">2026-09-11T01:42:15Z</dcterms:modified>
</cp:coreProperties>
</file>